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76" i="1"/>
  <c r="F138" i="1"/>
  <c r="L138" i="1"/>
  <c r="J138" i="1"/>
  <c r="L119" i="1"/>
  <c r="J119" i="1"/>
  <c r="F100" i="1"/>
  <c r="L100" i="1"/>
  <c r="L81" i="1"/>
  <c r="G62" i="1"/>
  <c r="L62" i="1"/>
  <c r="I62" i="1"/>
  <c r="F43" i="1"/>
  <c r="L43" i="1"/>
  <c r="I43" i="1"/>
  <c r="H43" i="1"/>
  <c r="G43" i="1"/>
  <c r="L24" i="1"/>
  <c r="G24" i="1"/>
  <c r="J81" i="1"/>
  <c r="H195" i="1"/>
  <c r="J176" i="1"/>
  <c r="F176" i="1"/>
  <c r="J157" i="1"/>
  <c r="H138" i="1"/>
  <c r="J100" i="1"/>
  <c r="H100" i="1"/>
  <c r="G100" i="1"/>
  <c r="F81" i="1"/>
  <c r="J62" i="1"/>
  <c r="F62" i="1"/>
  <c r="J43" i="1"/>
  <c r="F24" i="1"/>
  <c r="J24" i="1"/>
  <c r="H24" i="1"/>
  <c r="I24" i="1"/>
  <c r="H196" i="1" l="1"/>
  <c r="L196" i="1"/>
  <c r="I196" i="1"/>
  <c r="G196" i="1"/>
  <c r="J196" i="1"/>
  <c r="F196" i="1"/>
</calcChain>
</file>

<file path=xl/sharedStrings.xml><?xml version="1.0" encoding="utf-8"?>
<sst xmlns="http://schemas.openxmlformats.org/spreadsheetml/2006/main" count="324" uniqueCount="93">
  <si>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</si>
  <si>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</si>
  <si>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</si>
  <si>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</si>
  <si>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</si>
  <si>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</si>
  <si>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</si>
  <si>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</si>
  <si>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</si>
  <si>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</si>
  <si>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</si>
  <si>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</si>
  <si>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</si>
  <si>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</si>
  <si>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</si>
  <si>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</si>
  <si>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</si>
  <si>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</si>
  <si>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</si>
  <si>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</si>
  <si>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</si>
  <si>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</si>
  <si>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</si>
  <si>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</si>
  <si>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</si>
  <si>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</si>
  <si>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</si>
  <si>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</si>
  <si>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</si>
  <si>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</si>
  <si>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</si>
  <si>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</si>
  <si>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</si>
  <si>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</si>
  <si>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</si>
  <si>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</si>
  <si>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</si>
  <si>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</si>
  <si>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</si>
  <si>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</si>
  <si>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Батон нарезной</t>
  </si>
  <si>
    <t>Котлета мясная</t>
  </si>
  <si>
    <t>Макароны отварные с сыром</t>
  </si>
  <si>
    <t>200/10</t>
  </si>
  <si>
    <t>Каша рисовая с маслом сливочный</t>
  </si>
  <si>
    <t>Каша пшенная с маслом сливочным</t>
  </si>
  <si>
    <t>Булочка дорожная</t>
  </si>
  <si>
    <t>Яблоко</t>
  </si>
  <si>
    <t>Каша овсяная с маслом сливочным</t>
  </si>
  <si>
    <t>Тефтели мясные</t>
  </si>
  <si>
    <t>Каша пшеничная с маслом сливочным</t>
  </si>
  <si>
    <t>Мандарин</t>
  </si>
  <si>
    <t>Суп молочный с макаронными изделиями</t>
  </si>
  <si>
    <t>Пюре картофельное</t>
  </si>
  <si>
    <t>Котлета рубленная из птицы</t>
  </si>
  <si>
    <t>Сыр порционный</t>
  </si>
  <si>
    <t>Чай с сахаром</t>
  </si>
  <si>
    <t>МБОУ "Тороповская оош"</t>
  </si>
  <si>
    <t>директор</t>
  </si>
  <si>
    <t>Пташинская Н.Н.</t>
  </si>
  <si>
    <t>Каша вязкая молочная из риса с маслом</t>
  </si>
  <si>
    <t>250/10</t>
  </si>
  <si>
    <t>Хлеб пшеничный</t>
  </si>
  <si>
    <t>Пр</t>
  </si>
  <si>
    <t>Бутерброд с сыром</t>
  </si>
  <si>
    <t>30/20/5</t>
  </si>
  <si>
    <t>Какао с молоком сгущенным</t>
  </si>
  <si>
    <t>Сок</t>
  </si>
  <si>
    <t>Овощи свежие огурец</t>
  </si>
  <si>
    <t>Каша гречневая рассыпчатая</t>
  </si>
  <si>
    <t>Хлеб ржаной</t>
  </si>
  <si>
    <t>Закуска из белокочанной капусты с морковью</t>
  </si>
  <si>
    <t>Жаркое по-домашнему</t>
  </si>
  <si>
    <t>Чай с сахаром и лимоном</t>
  </si>
  <si>
    <t>200/8</t>
  </si>
  <si>
    <t>сладкое</t>
  </si>
  <si>
    <t>Булочка школьная</t>
  </si>
  <si>
    <t>Овощи свежие помидор</t>
  </si>
  <si>
    <t>Котлеты или биточки рыбные</t>
  </si>
  <si>
    <t>Рис отварной</t>
  </si>
  <si>
    <t>200/5</t>
  </si>
  <si>
    <t>Булочка "веснушка"</t>
  </si>
  <si>
    <t>Компот из смеси сухофруктов</t>
  </si>
  <si>
    <t>Булочка творожная</t>
  </si>
  <si>
    <t>Каша жидкая молочная из пшенной крупы</t>
  </si>
  <si>
    <t>Сдоба обыкновенная</t>
  </si>
  <si>
    <t>фрукт</t>
  </si>
  <si>
    <t>Птица тушеная в соусе</t>
  </si>
  <si>
    <t>Овощи свежий огурец</t>
  </si>
  <si>
    <t>Макароны отварные с маслом</t>
  </si>
  <si>
    <t>Плов из птицы</t>
  </si>
  <si>
    <t>Закуска из свеклы отварной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</si>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</sst>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57</v>
      </c>
      <c r="D1" s="52"/>
      <c r="E1" s="52"/>
      <c r="F1" s="12" t="s">
        <v>16</v>
      </c>
      <c r="G1" s="2" t="s">
        <v>17</v>
      </c>
      <c r="H1" s="53" t="s">
        <v>58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 t="s">
        <v>43</v>
      </c>
      <c r="G6" s="40">
        <v>4.5199999999999996</v>
      </c>
      <c r="H6" s="40">
        <v>4.07</v>
      </c>
      <c r="I6" s="40">
        <v>35.46</v>
      </c>
      <c r="J6" s="40">
        <v>208</v>
      </c>
      <c r="K6" s="41">
        <v>168</v>
      </c>
      <c r="L6" s="40">
        <v>10.5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40</v>
      </c>
      <c r="J8" s="43">
        <v>62</v>
      </c>
      <c r="K8" s="44">
        <v>942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4.5</v>
      </c>
      <c r="H9" s="43">
        <v>1.74</v>
      </c>
      <c r="I9" s="43">
        <v>30.84</v>
      </c>
      <c r="J9" s="43">
        <v>157.19999999999999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42</v>
      </c>
      <c r="L11" s="43">
        <v>4.5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13.86</v>
      </c>
      <c r="H13" s="19">
        <f t="shared" si="0"/>
        <v>11.71</v>
      </c>
      <c r="I13" s="19">
        <f t="shared" si="0"/>
        <v>106.30000000000001</v>
      </c>
      <c r="J13" s="19">
        <f t="shared" si="0"/>
        <v>500</v>
      </c>
      <c r="K13" s="25"/>
      <c r="L13" s="19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 t="s">
        <v>61</v>
      </c>
      <c r="G16" s="43">
        <v>8.9499999999999993</v>
      </c>
      <c r="H16" s="43">
        <v>11.67</v>
      </c>
      <c r="I16" s="43">
        <v>62.36</v>
      </c>
      <c r="J16" s="43">
        <v>328.57</v>
      </c>
      <c r="K16" s="44">
        <v>173</v>
      </c>
      <c r="L16" s="43">
        <v>39.1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4.1900000000000004</v>
      </c>
      <c r="H18" s="43">
        <v>4.33</v>
      </c>
      <c r="I18" s="43">
        <v>25.45</v>
      </c>
      <c r="J18" s="43">
        <v>157.6</v>
      </c>
      <c r="K18" s="44">
        <v>383</v>
      </c>
      <c r="L18" s="43">
        <v>11.5</v>
      </c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 t="s">
        <v>63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64</v>
      </c>
      <c r="F21" s="43" t="s">
        <v>65</v>
      </c>
      <c r="G21" s="43">
        <v>6.9</v>
      </c>
      <c r="H21" s="43">
        <v>8.77</v>
      </c>
      <c r="I21" s="43">
        <v>14.83</v>
      </c>
      <c r="J21" s="43">
        <v>171.5</v>
      </c>
      <c r="K21" s="44">
        <v>3</v>
      </c>
      <c r="L21" s="43">
        <v>22.4</v>
      </c>
    </row>
    <row r="22" spans="1:12" ht="15" x14ac:dyDescent="0.25">
      <c r="A22" s="23"/>
      <c r="B22" s="15"/>
      <c r="C22" s="11"/>
      <c r="D22" s="6" t="s">
        <v>30</v>
      </c>
      <c r="E22" s="42" t="s">
        <v>67</v>
      </c>
      <c r="F22" s="43">
        <v>200</v>
      </c>
      <c r="G22" s="43">
        <v>1</v>
      </c>
      <c r="H22" s="43">
        <v>0.2</v>
      </c>
      <c r="I22" s="43">
        <v>0.6</v>
      </c>
      <c r="J22" s="43">
        <v>86.6</v>
      </c>
      <c r="K22" s="44">
        <v>389</v>
      </c>
      <c r="L22" s="43">
        <v>25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23.410000000000004</v>
      </c>
      <c r="H23" s="19">
        <f t="shared" si="2"/>
        <v>25.27</v>
      </c>
      <c r="I23" s="19">
        <f t="shared" si="2"/>
        <v>117.72999999999999</v>
      </c>
      <c r="J23" s="19">
        <f t="shared" si="2"/>
        <v>814.41</v>
      </c>
      <c r="K23" s="25"/>
      <c r="L23" s="19">
        <f t="shared" ref="L23" si="3">SUM(L14:L22)</f>
        <v>103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730</v>
      </c>
      <c r="G24" s="32">
        <f t="shared" ref="G24:J24" si="4">G13+G23</f>
        <v>37.270000000000003</v>
      </c>
      <c r="H24" s="32">
        <f t="shared" si="4"/>
        <v>36.980000000000004</v>
      </c>
      <c r="I24" s="32">
        <f t="shared" si="4"/>
        <v>224.03</v>
      </c>
      <c r="J24" s="32">
        <f t="shared" si="4"/>
        <v>1314.4099999999999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 t="s">
        <v>43</v>
      </c>
      <c r="G25" s="40">
        <v>5</v>
      </c>
      <c r="H25" s="40">
        <v>4.07</v>
      </c>
      <c r="I25" s="40">
        <v>35</v>
      </c>
      <c r="J25" s="40">
        <v>208</v>
      </c>
      <c r="K25" s="41">
        <v>168</v>
      </c>
      <c r="L25" s="40">
        <v>10.5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</v>
      </c>
      <c r="I27" s="43">
        <v>40</v>
      </c>
      <c r="J27" s="43">
        <v>62</v>
      </c>
      <c r="K27" s="44">
        <v>942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80</v>
      </c>
      <c r="G28" s="43">
        <v>4.5</v>
      </c>
      <c r="H28" s="43">
        <v>1.74</v>
      </c>
      <c r="I28" s="43">
        <v>30.84</v>
      </c>
      <c r="J28" s="43">
        <v>157.19999999999999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72.8</v>
      </c>
      <c r="K30" s="44">
        <v>42</v>
      </c>
      <c r="L30" s="43">
        <v>4.5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14.34</v>
      </c>
      <c r="H32" s="19">
        <f t="shared" ref="H32" si="7">SUM(H25:H31)</f>
        <v>11.71</v>
      </c>
      <c r="I32" s="19">
        <f t="shared" ref="I32" si="8">SUM(I25:I31)</f>
        <v>105.84</v>
      </c>
      <c r="J32" s="19">
        <f t="shared" ref="J32:L32" si="9">SUM(J25:J31)</f>
        <v>500</v>
      </c>
      <c r="K32" s="25"/>
      <c r="L32" s="19">
        <f t="shared" si="9"/>
        <v>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100</v>
      </c>
      <c r="G33" s="43">
        <v>0.72</v>
      </c>
      <c r="H33" s="43">
        <v>0.1</v>
      </c>
      <c r="I33" s="43">
        <v>1.9</v>
      </c>
      <c r="J33" s="43">
        <v>12</v>
      </c>
      <c r="K33" s="44">
        <v>71</v>
      </c>
      <c r="L33" s="43">
        <v>6.5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41</v>
      </c>
      <c r="F35" s="43">
        <v>100</v>
      </c>
      <c r="G35" s="43">
        <v>9.6</v>
      </c>
      <c r="H35" s="43">
        <v>17.59</v>
      </c>
      <c r="I35" s="43">
        <v>9.1</v>
      </c>
      <c r="J35" s="43">
        <v>193.6</v>
      </c>
      <c r="K35" s="44">
        <v>268</v>
      </c>
      <c r="L35" s="43">
        <v>46</v>
      </c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200</v>
      </c>
      <c r="G36" s="43">
        <v>11.87</v>
      </c>
      <c r="H36" s="43">
        <v>5.47</v>
      </c>
      <c r="I36" s="43">
        <v>53.12</v>
      </c>
      <c r="J36" s="43">
        <v>309.14999999999998</v>
      </c>
      <c r="K36" s="44">
        <v>302</v>
      </c>
      <c r="L36" s="43">
        <v>17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5.5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63</v>
      </c>
      <c r="L39" s="43">
        <v>5</v>
      </c>
    </row>
    <row r="40" spans="1:12" ht="15" x14ac:dyDescent="0.25">
      <c r="A40" s="14"/>
      <c r="B40" s="15"/>
      <c r="C40" s="11"/>
      <c r="D40" s="6" t="s">
        <v>24</v>
      </c>
      <c r="E40" s="42" t="s">
        <v>47</v>
      </c>
      <c r="F40" s="43">
        <v>150</v>
      </c>
      <c r="G40" s="43">
        <v>0.6</v>
      </c>
      <c r="H40" s="43">
        <v>0.6</v>
      </c>
      <c r="I40" s="43">
        <v>14.7</v>
      </c>
      <c r="J40" s="43">
        <v>66.599999999999994</v>
      </c>
      <c r="K40" s="44">
        <v>338</v>
      </c>
      <c r="L40" s="43">
        <v>23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24.54</v>
      </c>
      <c r="H42" s="19">
        <f t="shared" ref="H42" si="11">SUM(H33:H41)</f>
        <v>24.11</v>
      </c>
      <c r="I42" s="19">
        <f t="shared" ref="I42" si="12">SUM(I33:I41)</f>
        <v>108.64</v>
      </c>
      <c r="J42" s="19">
        <f t="shared" ref="J42:L42" si="13">SUM(J33:J41)</f>
        <v>710.32</v>
      </c>
      <c r="K42" s="25"/>
      <c r="L42" s="19">
        <f t="shared" si="13"/>
        <v>103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1080</v>
      </c>
      <c r="G43" s="32">
        <f t="shared" ref="G43" si="14">G32+G42</f>
        <v>38.879999999999995</v>
      </c>
      <c r="H43" s="32">
        <f t="shared" ref="H43" si="15">H32+H42</f>
        <v>35.82</v>
      </c>
      <c r="I43" s="32">
        <f t="shared" ref="I43" si="16">I32+I42</f>
        <v>214.48000000000002</v>
      </c>
      <c r="J43" s="32">
        <f t="shared" ref="J43:L43" si="17">J32+J42</f>
        <v>1210.3200000000002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 t="s">
        <v>43</v>
      </c>
      <c r="G44" s="40">
        <v>5.0999999999999996</v>
      </c>
      <c r="H44" s="40">
        <v>4.3</v>
      </c>
      <c r="I44" s="40">
        <v>35.1</v>
      </c>
      <c r="J44" s="40">
        <v>208</v>
      </c>
      <c r="K44" s="41">
        <v>168</v>
      </c>
      <c r="L44" s="40">
        <v>10.5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40</v>
      </c>
      <c r="J46" s="43">
        <v>62</v>
      </c>
      <c r="K46" s="44">
        <v>942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80</v>
      </c>
      <c r="G47" s="43">
        <v>4.5</v>
      </c>
      <c r="H47" s="43">
        <v>1.74</v>
      </c>
      <c r="I47" s="43">
        <v>30.84</v>
      </c>
      <c r="J47" s="43">
        <v>157.19999999999999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55</v>
      </c>
      <c r="F49" s="43">
        <v>20</v>
      </c>
      <c r="G49" s="43">
        <v>4.6399999999999997</v>
      </c>
      <c r="H49" s="43">
        <v>5.9</v>
      </c>
      <c r="I49" s="43">
        <v>0</v>
      </c>
      <c r="J49" s="43">
        <v>72.8</v>
      </c>
      <c r="K49" s="44">
        <v>42</v>
      </c>
      <c r="L49" s="43">
        <v>4.5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14.440000000000001</v>
      </c>
      <c r="H51" s="19">
        <f t="shared" ref="H51" si="19">SUM(H44:H50)</f>
        <v>11.940000000000001</v>
      </c>
      <c r="I51" s="19">
        <f t="shared" ref="I51" si="20">SUM(I44:I50)</f>
        <v>105.94</v>
      </c>
      <c r="J51" s="19">
        <f t="shared" ref="J51:L51" si="21">SUM(J44:J50)</f>
        <v>500</v>
      </c>
      <c r="K51" s="25"/>
      <c r="L51" s="19">
        <f t="shared" si="21"/>
        <v>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100</v>
      </c>
      <c r="G52" s="43">
        <v>1.33</v>
      </c>
      <c r="H52" s="43">
        <v>6.08</v>
      </c>
      <c r="I52" s="43">
        <v>8.52</v>
      </c>
      <c r="J52" s="43">
        <v>94.12</v>
      </c>
      <c r="K52" s="44">
        <v>45</v>
      </c>
      <c r="L52" s="43">
        <v>15.75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225</v>
      </c>
      <c r="G54" s="43">
        <v>17.2</v>
      </c>
      <c r="H54" s="43">
        <v>17.489999999999998</v>
      </c>
      <c r="I54" s="43">
        <v>29.48</v>
      </c>
      <c r="J54" s="43">
        <v>332.4</v>
      </c>
      <c r="K54" s="44">
        <v>259</v>
      </c>
      <c r="L54" s="43">
        <v>47.15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 t="s">
        <v>74</v>
      </c>
      <c r="G56" s="43">
        <v>0.13</v>
      </c>
      <c r="H56" s="43">
        <v>0.02</v>
      </c>
      <c r="I56" s="43">
        <v>15</v>
      </c>
      <c r="J56" s="43">
        <v>62</v>
      </c>
      <c r="K56" s="44">
        <v>376</v>
      </c>
      <c r="L56" s="43">
        <v>6.5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63</v>
      </c>
      <c r="L58" s="43">
        <v>5</v>
      </c>
    </row>
    <row r="59" spans="1:12" ht="15" x14ac:dyDescent="0.25">
      <c r="A59" s="23"/>
      <c r="B59" s="15"/>
      <c r="C59" s="11"/>
      <c r="D59" s="6" t="s">
        <v>24</v>
      </c>
      <c r="E59" s="42" t="s">
        <v>51</v>
      </c>
      <c r="F59" s="43">
        <v>100</v>
      </c>
      <c r="G59" s="43">
        <v>0.4</v>
      </c>
      <c r="H59" s="43">
        <v>0</v>
      </c>
      <c r="I59" s="43">
        <v>13.2</v>
      </c>
      <c r="J59" s="43">
        <v>55</v>
      </c>
      <c r="K59" s="44">
        <v>341</v>
      </c>
      <c r="L59" s="43">
        <v>13.6</v>
      </c>
    </row>
    <row r="60" spans="1:12" ht="15" x14ac:dyDescent="0.25">
      <c r="A60" s="23"/>
      <c r="B60" s="15"/>
      <c r="C60" s="11"/>
      <c r="D60" s="6" t="s">
        <v>75</v>
      </c>
      <c r="E60" s="42" t="s">
        <v>76</v>
      </c>
      <c r="F60" s="43">
        <v>60</v>
      </c>
      <c r="G60" s="43">
        <v>5.01</v>
      </c>
      <c r="H60" s="43">
        <v>3.84</v>
      </c>
      <c r="I60" s="43">
        <v>26.91</v>
      </c>
      <c r="J60" s="43">
        <v>145</v>
      </c>
      <c r="K60" s="44">
        <v>428</v>
      </c>
      <c r="L60" s="43">
        <v>15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515</v>
      </c>
      <c r="G61" s="19">
        <f t="shared" ref="G61" si="22">SUM(G52:G60)</f>
        <v>25.75</v>
      </c>
      <c r="H61" s="19">
        <f t="shared" ref="H61" si="23">SUM(H52:H60)</f>
        <v>27.759999999999998</v>
      </c>
      <c r="I61" s="19">
        <f t="shared" ref="I61" si="24">SUM(I52:I60)</f>
        <v>107.92999999999999</v>
      </c>
      <c r="J61" s="19">
        <f t="shared" ref="J61:L61" si="25">SUM(J52:J60)</f>
        <v>757.49</v>
      </c>
      <c r="K61" s="25"/>
      <c r="L61" s="19">
        <f t="shared" si="25"/>
        <v>103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815</v>
      </c>
      <c r="G62" s="32">
        <f t="shared" ref="G62" si="26">G51+G61</f>
        <v>40.19</v>
      </c>
      <c r="H62" s="32">
        <f t="shared" ref="H62" si="27">H51+H61</f>
        <v>39.700000000000003</v>
      </c>
      <c r="I62" s="32">
        <f t="shared" ref="I62" si="28">I51+I61</f>
        <v>213.87</v>
      </c>
      <c r="J62" s="32">
        <f t="shared" ref="J62:L62" si="29">J51+J61</f>
        <v>1257.49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 t="s">
        <v>43</v>
      </c>
      <c r="G63" s="40">
        <v>5.2</v>
      </c>
      <c r="H63" s="40">
        <v>4</v>
      </c>
      <c r="I63" s="40">
        <v>32.79</v>
      </c>
      <c r="J63" s="40">
        <v>208</v>
      </c>
      <c r="K63" s="41">
        <v>168</v>
      </c>
      <c r="L63" s="40">
        <v>10.5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40</v>
      </c>
      <c r="J65" s="43">
        <v>62</v>
      </c>
      <c r="K65" s="44">
        <v>942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80</v>
      </c>
      <c r="G66" s="43">
        <v>4.5</v>
      </c>
      <c r="H66" s="43">
        <v>1.74</v>
      </c>
      <c r="I66" s="43">
        <v>30.84</v>
      </c>
      <c r="J66" s="43">
        <v>157.19999999999999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72.8</v>
      </c>
      <c r="K68" s="44">
        <v>42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14.54</v>
      </c>
      <c r="H70" s="19">
        <f t="shared" ref="H70" si="31">SUM(H63:H69)</f>
        <v>11.64</v>
      </c>
      <c r="I70" s="19">
        <f t="shared" ref="I70" si="32">SUM(I63:I69)</f>
        <v>103.63</v>
      </c>
      <c r="J70" s="19">
        <f t="shared" ref="J70:L70" si="33">SUM(J63:J69)</f>
        <v>500</v>
      </c>
      <c r="K70" s="25"/>
      <c r="L70" s="19">
        <f t="shared" si="33"/>
        <v>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22</v>
      </c>
      <c r="K71" s="44">
        <v>71</v>
      </c>
      <c r="L71" s="43">
        <v>7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120</v>
      </c>
      <c r="G73" s="43">
        <v>14.05</v>
      </c>
      <c r="H73" s="43">
        <v>5.42</v>
      </c>
      <c r="I73" s="43">
        <v>11.3</v>
      </c>
      <c r="J73" s="43">
        <v>156.44999999999999</v>
      </c>
      <c r="K73" s="44">
        <v>234</v>
      </c>
      <c r="L73" s="43">
        <v>52.9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 t="s">
        <v>80</v>
      </c>
      <c r="G74" s="43">
        <v>4.9400000000000004</v>
      </c>
      <c r="H74" s="43">
        <v>12.54</v>
      </c>
      <c r="I74" s="43">
        <v>48.96</v>
      </c>
      <c r="J74" s="43">
        <v>315.16000000000003</v>
      </c>
      <c r="K74" s="44">
        <v>304</v>
      </c>
      <c r="L74" s="43">
        <v>17.100000000000001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5.5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63</v>
      </c>
      <c r="L77" s="43">
        <v>5.5</v>
      </c>
    </row>
    <row r="78" spans="1:12" ht="15" x14ac:dyDescent="0.25">
      <c r="A78" s="23"/>
      <c r="B78" s="15"/>
      <c r="C78" s="11"/>
      <c r="D78" s="6" t="s">
        <v>75</v>
      </c>
      <c r="E78" s="42" t="s">
        <v>81</v>
      </c>
      <c r="F78" s="43">
        <v>50</v>
      </c>
      <c r="G78" s="43">
        <v>3.9</v>
      </c>
      <c r="H78" s="43">
        <v>6.01</v>
      </c>
      <c r="I78" s="43">
        <v>23.9</v>
      </c>
      <c r="J78" s="43">
        <v>139</v>
      </c>
      <c r="K78" s="44">
        <v>429</v>
      </c>
      <c r="L78" s="43">
        <v>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25.74</v>
      </c>
      <c r="H80" s="19">
        <f t="shared" ref="H80" si="35">SUM(H71:H79)</f>
        <v>24.519999999999996</v>
      </c>
      <c r="I80" s="19">
        <f t="shared" ref="I80" si="36">SUM(I71:I79)</f>
        <v>117.78</v>
      </c>
      <c r="J80" s="19">
        <f t="shared" ref="J80:L80" si="37">SUM(J71:J79)</f>
        <v>761.58</v>
      </c>
      <c r="K80" s="25"/>
      <c r="L80" s="19">
        <f t="shared" si="37"/>
        <v>103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8">G70+G80</f>
        <v>40.28</v>
      </c>
      <c r="H81" s="32">
        <f t="shared" ref="H81" si="39">H70+H80</f>
        <v>36.159999999999997</v>
      </c>
      <c r="I81" s="32">
        <f t="shared" ref="I81" si="40">I70+I80</f>
        <v>221.41</v>
      </c>
      <c r="J81" s="32">
        <f t="shared" ref="J81:L81" si="41">J70+J80</f>
        <v>1261.58</v>
      </c>
      <c r="K81" s="32"/>
      <c r="L81" s="32">
        <f t="shared" si="41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 t="s">
        <v>43</v>
      </c>
      <c r="G82" s="40">
        <v>5.75</v>
      </c>
      <c r="H82" s="40">
        <v>5.21</v>
      </c>
      <c r="I82" s="40">
        <v>18.84</v>
      </c>
      <c r="J82" s="40">
        <v>202.03</v>
      </c>
      <c r="K82" s="41">
        <v>93</v>
      </c>
      <c r="L82" s="40">
        <v>10.5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</v>
      </c>
      <c r="I84" s="43">
        <v>40</v>
      </c>
      <c r="J84" s="43">
        <v>62</v>
      </c>
      <c r="K84" s="44">
        <v>942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80</v>
      </c>
      <c r="G85" s="43">
        <v>4.5</v>
      </c>
      <c r="H85" s="43">
        <v>1.74</v>
      </c>
      <c r="I85" s="43">
        <v>30.84</v>
      </c>
      <c r="J85" s="43">
        <v>157.19999999999999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42</v>
      </c>
      <c r="L87" s="43">
        <v>4.5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15.09</v>
      </c>
      <c r="H89" s="19">
        <f t="shared" ref="H89" si="43">SUM(H82:H88)</f>
        <v>12.850000000000001</v>
      </c>
      <c r="I89" s="19">
        <f t="shared" ref="I89" si="44">SUM(I82:I88)</f>
        <v>89.68</v>
      </c>
      <c r="J89" s="19">
        <f t="shared" ref="J89:L89" si="45">SUM(J82:J88)</f>
        <v>494.03</v>
      </c>
      <c r="K89" s="25"/>
      <c r="L89" s="19">
        <f t="shared" si="45"/>
        <v>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235</v>
      </c>
      <c r="G93" s="43">
        <v>14.56</v>
      </c>
      <c r="H93" s="43">
        <v>19.88</v>
      </c>
      <c r="I93" s="43">
        <v>32.619999999999997</v>
      </c>
      <c r="J93" s="43">
        <v>315.26</v>
      </c>
      <c r="K93" s="44">
        <v>204</v>
      </c>
      <c r="L93" s="43">
        <v>42.7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1.1599999999999999</v>
      </c>
      <c r="H94" s="43">
        <v>0.6</v>
      </c>
      <c r="I94" s="43">
        <v>47.26</v>
      </c>
      <c r="J94" s="43">
        <v>196.8</v>
      </c>
      <c r="K94" s="44">
        <v>349</v>
      </c>
      <c r="L94" s="43">
        <v>11.8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63</v>
      </c>
      <c r="L96" s="43">
        <v>5.5</v>
      </c>
    </row>
    <row r="97" spans="1:12" ht="15" x14ac:dyDescent="0.25">
      <c r="A97" s="23"/>
      <c r="B97" s="15"/>
      <c r="C97" s="11"/>
      <c r="D97" s="6" t="s">
        <v>75</v>
      </c>
      <c r="E97" s="42" t="s">
        <v>83</v>
      </c>
      <c r="F97" s="43">
        <v>50</v>
      </c>
      <c r="G97" s="43">
        <v>6.54</v>
      </c>
      <c r="H97" s="43">
        <v>3.45</v>
      </c>
      <c r="I97" s="43">
        <v>20.65</v>
      </c>
      <c r="J97" s="43">
        <v>131</v>
      </c>
      <c r="K97" s="44">
        <v>440</v>
      </c>
      <c r="L97" s="43">
        <v>15.9</v>
      </c>
    </row>
    <row r="98" spans="1:12" ht="15" x14ac:dyDescent="0.25">
      <c r="A98" s="23"/>
      <c r="B98" s="15"/>
      <c r="C98" s="11"/>
      <c r="D98" s="6"/>
      <c r="E98" s="42" t="s">
        <v>67</v>
      </c>
      <c r="F98" s="43">
        <v>200</v>
      </c>
      <c r="G98" s="43">
        <v>1</v>
      </c>
      <c r="H98" s="43">
        <v>0.2</v>
      </c>
      <c r="I98" s="43">
        <v>0.6</v>
      </c>
      <c r="J98" s="43">
        <v>86.6</v>
      </c>
      <c r="K98" s="44">
        <v>389</v>
      </c>
      <c r="L98" s="43">
        <v>27.1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24.94</v>
      </c>
      <c r="H99" s="19">
        <f t="shared" ref="H99" si="47">SUM(H90:H98)</f>
        <v>24.459999999999997</v>
      </c>
      <c r="I99" s="19">
        <f t="shared" ref="I99" si="48">SUM(I90:I98)</f>
        <v>115.94999999999999</v>
      </c>
      <c r="J99" s="19">
        <f t="shared" ref="J99:L99" si="49">SUM(J90:J98)</f>
        <v>798.63</v>
      </c>
      <c r="K99" s="25"/>
      <c r="L99" s="19">
        <f t="shared" si="49"/>
        <v>103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1015</v>
      </c>
      <c r="G100" s="32">
        <f t="shared" ref="G100" si="50">G89+G99</f>
        <v>40.03</v>
      </c>
      <c r="H100" s="32">
        <f t="shared" ref="H100" si="51">H89+H99</f>
        <v>37.31</v>
      </c>
      <c r="I100" s="32">
        <f t="shared" ref="I100" si="52">I89+I99</f>
        <v>205.63</v>
      </c>
      <c r="J100" s="32">
        <f t="shared" ref="J100:L100" si="53">J89+J99</f>
        <v>1292.6599999999999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 t="s">
        <v>43</v>
      </c>
      <c r="G101" s="40">
        <v>4.5199999999999996</v>
      </c>
      <c r="H101" s="40">
        <v>4.07</v>
      </c>
      <c r="I101" s="40">
        <v>35.46</v>
      </c>
      <c r="J101" s="40">
        <v>208</v>
      </c>
      <c r="K101" s="41">
        <v>168</v>
      </c>
      <c r="L101" s="40">
        <v>10.5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0.2</v>
      </c>
      <c r="H103" s="43">
        <v>0</v>
      </c>
      <c r="I103" s="43">
        <v>40</v>
      </c>
      <c r="J103" s="43">
        <v>62</v>
      </c>
      <c r="K103" s="44">
        <v>942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42</v>
      </c>
      <c r="L106" s="43">
        <v>4.5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4">SUM(G101:G107)</f>
        <v>13.86</v>
      </c>
      <c r="H108" s="19">
        <f t="shared" si="54"/>
        <v>11.71</v>
      </c>
      <c r="I108" s="19">
        <f t="shared" si="54"/>
        <v>106.30000000000001</v>
      </c>
      <c r="J108" s="19">
        <f t="shared" si="54"/>
        <v>500</v>
      </c>
      <c r="K108" s="25"/>
      <c r="L108" s="19">
        <f t="shared" ref="L108" si="55">SUM(L101:L107)</f>
        <v>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 t="s">
        <v>61</v>
      </c>
      <c r="G111" s="43">
        <v>14.21</v>
      </c>
      <c r="H111" s="43">
        <v>16.98</v>
      </c>
      <c r="I111" s="43">
        <v>43.51</v>
      </c>
      <c r="J111" s="43">
        <v>344.64</v>
      </c>
      <c r="K111" s="44">
        <v>173</v>
      </c>
      <c r="L111" s="43">
        <v>48.6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4.1900000000000004</v>
      </c>
      <c r="H113" s="43">
        <v>4.33</v>
      </c>
      <c r="I113" s="43">
        <v>25.45</v>
      </c>
      <c r="J113" s="43">
        <v>157.6</v>
      </c>
      <c r="K113" s="44">
        <v>383</v>
      </c>
      <c r="L113" s="43">
        <v>17.100000000000001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 t="s">
        <v>63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86</v>
      </c>
      <c r="E116" s="42" t="s">
        <v>47</v>
      </c>
      <c r="F116" s="43">
        <v>160</v>
      </c>
      <c r="G116" s="43">
        <v>0.66</v>
      </c>
      <c r="H116" s="43">
        <v>0.66</v>
      </c>
      <c r="I116" s="43">
        <v>16.170000000000002</v>
      </c>
      <c r="J116" s="43">
        <v>73.260000000000005</v>
      </c>
      <c r="K116" s="44">
        <v>338</v>
      </c>
      <c r="L116" s="43">
        <v>18</v>
      </c>
    </row>
    <row r="117" spans="1:12" ht="15" x14ac:dyDescent="0.25">
      <c r="A117" s="23"/>
      <c r="B117" s="15"/>
      <c r="C117" s="11"/>
      <c r="D117" s="6" t="s">
        <v>75</v>
      </c>
      <c r="E117" s="42" t="s">
        <v>85</v>
      </c>
      <c r="F117" s="43">
        <v>50</v>
      </c>
      <c r="G117" s="43">
        <v>3.88</v>
      </c>
      <c r="H117" s="43">
        <v>2.36</v>
      </c>
      <c r="I117" s="43">
        <v>23.55</v>
      </c>
      <c r="J117" s="43">
        <v>131</v>
      </c>
      <c r="K117" s="44">
        <v>421</v>
      </c>
      <c r="L117" s="43">
        <v>14.3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440</v>
      </c>
      <c r="G118" s="19">
        <f t="shared" ref="G118:J118" si="56">SUM(G109:G117)</f>
        <v>25.310000000000002</v>
      </c>
      <c r="H118" s="19">
        <f t="shared" si="56"/>
        <v>24.630000000000003</v>
      </c>
      <c r="I118" s="19">
        <f t="shared" si="56"/>
        <v>123.16999999999999</v>
      </c>
      <c r="J118" s="19">
        <f t="shared" si="56"/>
        <v>776.64</v>
      </c>
      <c r="K118" s="25"/>
      <c r="L118" s="19">
        <f t="shared" ref="L118" si="57">SUM(L109:L117)</f>
        <v>103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740</v>
      </c>
      <c r="G119" s="32">
        <f t="shared" ref="G119" si="58">G108+G118</f>
        <v>39.17</v>
      </c>
      <c r="H119" s="32">
        <f t="shared" ref="H119" si="59">H108+H118</f>
        <v>36.340000000000003</v>
      </c>
      <c r="I119" s="32">
        <f t="shared" ref="I119" si="60">I108+I118</f>
        <v>229.47</v>
      </c>
      <c r="J119" s="32">
        <f t="shared" ref="J119:L119" si="61">J108+J118</f>
        <v>1276.6399999999999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 t="s">
        <v>43</v>
      </c>
      <c r="G120" s="40">
        <v>5</v>
      </c>
      <c r="H120" s="40">
        <v>4.07</v>
      </c>
      <c r="I120" s="40">
        <v>35</v>
      </c>
      <c r="J120" s="40">
        <v>208</v>
      </c>
      <c r="K120" s="41">
        <v>168</v>
      </c>
      <c r="L120" s="40">
        <v>10.5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0.2</v>
      </c>
      <c r="H122" s="43">
        <v>0</v>
      </c>
      <c r="I122" s="43">
        <v>40</v>
      </c>
      <c r="J122" s="43">
        <v>62</v>
      </c>
      <c r="K122" s="44">
        <v>942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80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20</v>
      </c>
      <c r="G125" s="43">
        <v>4.6399999999999997</v>
      </c>
      <c r="H125" s="43">
        <v>5.9</v>
      </c>
      <c r="I125" s="43">
        <v>0</v>
      </c>
      <c r="J125" s="43">
        <v>72.8</v>
      </c>
      <c r="K125" s="44">
        <v>42</v>
      </c>
      <c r="L125" s="43">
        <v>4.5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14.34</v>
      </c>
      <c r="H127" s="19">
        <f t="shared" si="62"/>
        <v>11.71</v>
      </c>
      <c r="I127" s="19">
        <f t="shared" si="62"/>
        <v>105.84</v>
      </c>
      <c r="J127" s="19">
        <f t="shared" si="62"/>
        <v>500</v>
      </c>
      <c r="K127" s="25"/>
      <c r="L127" s="19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44">
        <v>71</v>
      </c>
      <c r="L128" s="43">
        <v>7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120</v>
      </c>
      <c r="G130" s="43">
        <v>17.34</v>
      </c>
      <c r="H130" s="43">
        <v>11.66</v>
      </c>
      <c r="I130" s="43">
        <v>16.16</v>
      </c>
      <c r="J130" s="43">
        <v>220.28</v>
      </c>
      <c r="K130" s="44">
        <v>294</v>
      </c>
      <c r="L130" s="43">
        <v>49.3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 t="s">
        <v>80</v>
      </c>
      <c r="G131" s="43">
        <v>4.13</v>
      </c>
      <c r="H131" s="43">
        <v>10.67</v>
      </c>
      <c r="I131" s="43">
        <v>37.31</v>
      </c>
      <c r="J131" s="43">
        <v>215.86</v>
      </c>
      <c r="K131" s="44">
        <v>312</v>
      </c>
      <c r="L131" s="43">
        <v>21.7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5.5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63</v>
      </c>
      <c r="L134" s="43">
        <v>5</v>
      </c>
    </row>
    <row r="135" spans="1:12" ht="15" x14ac:dyDescent="0.25">
      <c r="A135" s="14"/>
      <c r="B135" s="15"/>
      <c r="C135" s="11"/>
      <c r="D135" s="6" t="s">
        <v>75</v>
      </c>
      <c r="E135" s="42" t="s">
        <v>85</v>
      </c>
      <c r="F135" s="43">
        <v>50</v>
      </c>
      <c r="G135" s="43">
        <v>3.88</v>
      </c>
      <c r="H135" s="43">
        <v>2.36</v>
      </c>
      <c r="I135" s="43">
        <v>23.55</v>
      </c>
      <c r="J135" s="43">
        <v>131</v>
      </c>
      <c r="K135" s="44">
        <v>421</v>
      </c>
      <c r="L135" s="43">
        <v>14.5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28.2</v>
      </c>
      <c r="H137" s="19">
        <f t="shared" si="64"/>
        <v>25.24</v>
      </c>
      <c r="I137" s="19">
        <f t="shared" si="64"/>
        <v>110.64</v>
      </c>
      <c r="J137" s="19">
        <f t="shared" si="64"/>
        <v>718.11</v>
      </c>
      <c r="K137" s="25"/>
      <c r="L137" s="19">
        <f t="shared" ref="L137" si="65">SUM(L128:L136)</f>
        <v>103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42.54</v>
      </c>
      <c r="H138" s="32">
        <f t="shared" ref="H138" si="67">H127+H137</f>
        <v>36.950000000000003</v>
      </c>
      <c r="I138" s="32">
        <f t="shared" ref="I138" si="68">I127+I137</f>
        <v>216.48000000000002</v>
      </c>
      <c r="J138" s="32">
        <f t="shared" ref="J138:L138" si="69">J127+J137</f>
        <v>1218.1100000000001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 t="s">
        <v>43</v>
      </c>
      <c r="G139" s="40">
        <v>5.2</v>
      </c>
      <c r="H139" s="40">
        <v>4</v>
      </c>
      <c r="I139" s="40">
        <v>32.79</v>
      </c>
      <c r="J139" s="40">
        <v>208</v>
      </c>
      <c r="K139" s="41">
        <v>168</v>
      </c>
      <c r="L139" s="40">
        <v>10.5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0.2</v>
      </c>
      <c r="H141" s="43">
        <v>0</v>
      </c>
      <c r="I141" s="43">
        <v>40</v>
      </c>
      <c r="J141" s="43">
        <v>62</v>
      </c>
      <c r="K141" s="44">
        <v>942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80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55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72.8</v>
      </c>
      <c r="K144" s="44">
        <v>42</v>
      </c>
      <c r="L144" s="43">
        <v>4.5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14.54</v>
      </c>
      <c r="H146" s="19">
        <f t="shared" si="70"/>
        <v>11.64</v>
      </c>
      <c r="I146" s="19">
        <f t="shared" si="70"/>
        <v>103.63</v>
      </c>
      <c r="J146" s="19">
        <f t="shared" si="70"/>
        <v>500</v>
      </c>
      <c r="K146" s="25"/>
      <c r="L146" s="19">
        <f t="shared" ref="L146" si="71">SUM(L139:L145)</f>
        <v>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11.5</v>
      </c>
      <c r="H149" s="43">
        <v>8.6199999999999992</v>
      </c>
      <c r="I149" s="43">
        <v>0</v>
      </c>
      <c r="J149" s="43">
        <v>134.69999999999999</v>
      </c>
      <c r="K149" s="44">
        <v>290</v>
      </c>
      <c r="L149" s="43">
        <v>43.2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 t="s">
        <v>80</v>
      </c>
      <c r="G150" s="43">
        <v>11.46</v>
      </c>
      <c r="H150" s="43">
        <v>14.77</v>
      </c>
      <c r="I150" s="43">
        <v>51.52</v>
      </c>
      <c r="J150" s="43">
        <v>325</v>
      </c>
      <c r="K150" s="44">
        <v>0.27</v>
      </c>
      <c r="L150" s="43">
        <v>17.18</v>
      </c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1.1599999999999999</v>
      </c>
      <c r="H151" s="43">
        <v>0.6</v>
      </c>
      <c r="I151" s="43">
        <v>47.26</v>
      </c>
      <c r="J151" s="43">
        <v>196.8</v>
      </c>
      <c r="K151" s="44">
        <v>349</v>
      </c>
      <c r="L151" s="43">
        <v>10.119999999999999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63</v>
      </c>
      <c r="L153" s="43">
        <v>5</v>
      </c>
    </row>
    <row r="154" spans="1:12" ht="15" x14ac:dyDescent="0.25">
      <c r="A154" s="23"/>
      <c r="B154" s="15"/>
      <c r="C154" s="11"/>
      <c r="D154" s="6" t="s">
        <v>30</v>
      </c>
      <c r="E154" s="42" t="s">
        <v>67</v>
      </c>
      <c r="F154" s="43">
        <v>200</v>
      </c>
      <c r="G154" s="43">
        <v>1</v>
      </c>
      <c r="H154" s="43">
        <v>0.2</v>
      </c>
      <c r="I154" s="43">
        <v>0.6</v>
      </c>
      <c r="J154" s="43">
        <v>86.6</v>
      </c>
      <c r="K154" s="44">
        <v>389</v>
      </c>
      <c r="L154" s="43">
        <v>27.5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530</v>
      </c>
      <c r="G156" s="19">
        <f t="shared" ref="G156:J156" si="72">SUM(G147:G155)</f>
        <v>26.8</v>
      </c>
      <c r="H156" s="19">
        <f t="shared" si="72"/>
        <v>24.52</v>
      </c>
      <c r="I156" s="19">
        <f t="shared" si="72"/>
        <v>114.19999999999999</v>
      </c>
      <c r="J156" s="19">
        <f t="shared" si="72"/>
        <v>812.07</v>
      </c>
      <c r="K156" s="25"/>
      <c r="L156" s="19">
        <f t="shared" ref="L156" si="73">SUM(L147:L155)</f>
        <v>103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74">G146+G156</f>
        <v>41.34</v>
      </c>
      <c r="H157" s="32">
        <f t="shared" ref="H157" si="75">H146+H156</f>
        <v>36.159999999999997</v>
      </c>
      <c r="I157" s="32">
        <f t="shared" ref="I157" si="76">I146+I156</f>
        <v>217.82999999999998</v>
      </c>
      <c r="J157" s="32">
        <f t="shared" ref="J157:L157" si="77">J146+J156</f>
        <v>1312.0700000000002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 t="s">
        <v>43</v>
      </c>
      <c r="G158" s="40">
        <v>5.0999999999999996</v>
      </c>
      <c r="H158" s="40">
        <v>4.3</v>
      </c>
      <c r="I158" s="40">
        <v>35.1</v>
      </c>
      <c r="J158" s="40">
        <v>208</v>
      </c>
      <c r="K158" s="41">
        <v>168</v>
      </c>
      <c r="L158" s="40">
        <v>10.5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40</v>
      </c>
      <c r="J160" s="43">
        <v>62</v>
      </c>
      <c r="K160" s="44">
        <v>942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80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20</v>
      </c>
      <c r="G163" s="43">
        <v>4.6399999999999997</v>
      </c>
      <c r="H163" s="43">
        <v>5.9</v>
      </c>
      <c r="I163" s="43">
        <v>0</v>
      </c>
      <c r="J163" s="43">
        <v>72.8</v>
      </c>
      <c r="K163" s="44">
        <v>42</v>
      </c>
      <c r="L163" s="43">
        <v>4.5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14.440000000000001</v>
      </c>
      <c r="H165" s="19">
        <f t="shared" si="78"/>
        <v>11.940000000000001</v>
      </c>
      <c r="I165" s="19">
        <f t="shared" si="78"/>
        <v>105.94</v>
      </c>
      <c r="J165" s="19">
        <f t="shared" si="78"/>
        <v>500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100</v>
      </c>
      <c r="G166" s="43">
        <v>0.72</v>
      </c>
      <c r="H166" s="43">
        <v>0.1</v>
      </c>
      <c r="I166" s="43">
        <v>1.9</v>
      </c>
      <c r="J166" s="43">
        <v>12</v>
      </c>
      <c r="K166" s="44">
        <v>71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110</v>
      </c>
      <c r="G168" s="43">
        <v>13.17</v>
      </c>
      <c r="H168" s="43">
        <v>15.61</v>
      </c>
      <c r="I168" s="43">
        <v>12.85</v>
      </c>
      <c r="J168" s="43">
        <v>248</v>
      </c>
      <c r="K168" s="44">
        <v>278</v>
      </c>
      <c r="L168" s="43">
        <v>50.5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 t="s">
        <v>80</v>
      </c>
      <c r="G169" s="43">
        <v>7.6</v>
      </c>
      <c r="H169" s="43">
        <v>5.38</v>
      </c>
      <c r="I169" s="43">
        <v>42.62</v>
      </c>
      <c r="J169" s="43">
        <v>240.9</v>
      </c>
      <c r="K169" s="44">
        <v>203</v>
      </c>
      <c r="L169" s="43">
        <v>20.100000000000001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5.5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63</v>
      </c>
      <c r="L172" s="43">
        <v>5</v>
      </c>
    </row>
    <row r="173" spans="1:12" ht="15" x14ac:dyDescent="0.25">
      <c r="A173" s="23"/>
      <c r="B173" s="15"/>
      <c r="C173" s="11"/>
      <c r="D173" s="6" t="s">
        <v>75</v>
      </c>
      <c r="E173" s="42" t="s">
        <v>46</v>
      </c>
      <c r="F173" s="43">
        <v>50</v>
      </c>
      <c r="G173" s="43">
        <v>3.39</v>
      </c>
      <c r="H173" s="43">
        <v>6.85</v>
      </c>
      <c r="I173" s="43">
        <v>21.07</v>
      </c>
      <c r="J173" s="43">
        <v>160.5</v>
      </c>
      <c r="K173" s="44">
        <v>425</v>
      </c>
      <c r="L173" s="43">
        <v>14.9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26.630000000000003</v>
      </c>
      <c r="H175" s="19">
        <f t="shared" si="80"/>
        <v>28.29</v>
      </c>
      <c r="I175" s="19">
        <f t="shared" si="80"/>
        <v>108.25999999999999</v>
      </c>
      <c r="J175" s="19">
        <f t="shared" si="80"/>
        <v>790.37</v>
      </c>
      <c r="K175" s="25"/>
      <c r="L175" s="19">
        <f t="shared" ref="L175" si="81">SUM(L166:L174)</f>
        <v>103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41.070000000000007</v>
      </c>
      <c r="H176" s="32">
        <f t="shared" ref="H176" si="83">H165+H175</f>
        <v>40.230000000000004</v>
      </c>
      <c r="I176" s="32">
        <f t="shared" ref="I176" si="84">I165+I175</f>
        <v>214.2</v>
      </c>
      <c r="J176" s="32">
        <f t="shared" ref="J176:L176" si="85">J165+J175</f>
        <v>1290.3699999999999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 t="s">
        <v>43</v>
      </c>
      <c r="G177" s="40">
        <v>5.75</v>
      </c>
      <c r="H177" s="40">
        <v>5.21</v>
      </c>
      <c r="I177" s="40">
        <v>18.84</v>
      </c>
      <c r="J177" s="40">
        <v>202.03</v>
      </c>
      <c r="K177" s="41">
        <v>93</v>
      </c>
      <c r="L177" s="40">
        <v>10.5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>
        <v>0</v>
      </c>
      <c r="I179" s="43">
        <v>40</v>
      </c>
      <c r="J179" s="43">
        <v>62</v>
      </c>
      <c r="K179" s="44">
        <v>942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80</v>
      </c>
      <c r="G180" s="43">
        <v>4.5</v>
      </c>
      <c r="H180" s="43">
        <v>1.74</v>
      </c>
      <c r="I180" s="43">
        <v>30.84</v>
      </c>
      <c r="J180" s="43">
        <v>157.19999999999999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55</v>
      </c>
      <c r="F182" s="43">
        <v>20</v>
      </c>
      <c r="G182" s="43">
        <v>4.6399999999999997</v>
      </c>
      <c r="H182" s="43">
        <v>5.9</v>
      </c>
      <c r="I182" s="43">
        <v>0</v>
      </c>
      <c r="J182" s="43">
        <v>72.8</v>
      </c>
      <c r="K182" s="44">
        <v>42</v>
      </c>
      <c r="L182" s="43">
        <v>4.5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6">SUM(G177:G183)</f>
        <v>15.09</v>
      </c>
      <c r="H184" s="19">
        <f t="shared" si="86"/>
        <v>12.850000000000001</v>
      </c>
      <c r="I184" s="19">
        <f t="shared" si="86"/>
        <v>89.68</v>
      </c>
      <c r="J184" s="19">
        <f t="shared" si="86"/>
        <v>494.03</v>
      </c>
      <c r="K184" s="25"/>
      <c r="L184" s="19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1.4</v>
      </c>
      <c r="H185" s="43">
        <v>6.01</v>
      </c>
      <c r="I185" s="43">
        <v>8.26</v>
      </c>
      <c r="J185" s="43">
        <v>92.8</v>
      </c>
      <c r="K185" s="44">
        <v>52</v>
      </c>
      <c r="L185" s="43">
        <v>18.5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250</v>
      </c>
      <c r="G187" s="43">
        <v>18.010000000000002</v>
      </c>
      <c r="H187" s="43">
        <v>15.07</v>
      </c>
      <c r="I187" s="43">
        <v>35.729999999999997</v>
      </c>
      <c r="J187" s="43">
        <v>305.33</v>
      </c>
      <c r="K187" s="44">
        <v>291</v>
      </c>
      <c r="L187" s="43">
        <v>41.1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5.5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63</v>
      </c>
      <c r="L191" s="43">
        <v>5</v>
      </c>
    </row>
    <row r="192" spans="1:12" ht="15" x14ac:dyDescent="0.25">
      <c r="A192" s="23"/>
      <c r="B192" s="15"/>
      <c r="C192" s="11"/>
      <c r="D192" s="6" t="s">
        <v>24</v>
      </c>
      <c r="E192" s="42" t="s">
        <v>92</v>
      </c>
      <c r="F192" s="43">
        <v>150</v>
      </c>
      <c r="G192" s="43">
        <v>1.3</v>
      </c>
      <c r="H192" s="43">
        <v>0.22</v>
      </c>
      <c r="I192" s="43">
        <v>12.22</v>
      </c>
      <c r="J192" s="43">
        <v>55.62</v>
      </c>
      <c r="K192" s="44">
        <v>338</v>
      </c>
      <c r="L192" s="43">
        <v>18.100000000000001</v>
      </c>
    </row>
    <row r="193" spans="1:12" ht="15" x14ac:dyDescent="0.25">
      <c r="A193" s="23"/>
      <c r="B193" s="15"/>
      <c r="C193" s="11"/>
      <c r="D193" s="6" t="s">
        <v>75</v>
      </c>
      <c r="E193" s="42" t="s">
        <v>85</v>
      </c>
      <c r="F193" s="43">
        <v>50</v>
      </c>
      <c r="G193" s="43">
        <v>3.88</v>
      </c>
      <c r="H193" s="43">
        <v>2.36</v>
      </c>
      <c r="I193" s="43">
        <v>23.55</v>
      </c>
      <c r="J193" s="43">
        <v>131</v>
      </c>
      <c r="K193" s="44">
        <v>421</v>
      </c>
      <c r="L193" s="43">
        <v>14.8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26.34</v>
      </c>
      <c r="H194" s="19">
        <f t="shared" si="88"/>
        <v>24.009999999999994</v>
      </c>
      <c r="I194" s="19">
        <f t="shared" si="88"/>
        <v>109.58</v>
      </c>
      <c r="J194" s="19">
        <f t="shared" si="88"/>
        <v>713.72</v>
      </c>
      <c r="K194" s="25"/>
      <c r="L194" s="19">
        <f t="shared" ref="L194" si="89">SUM(L185:L193)</f>
        <v>102.99999999999999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1080</v>
      </c>
      <c r="G195" s="32">
        <f t="shared" ref="G195" si="90">G184+G194</f>
        <v>41.43</v>
      </c>
      <c r="H195" s="32">
        <f t="shared" ref="H195" si="91">H184+H194</f>
        <v>36.86</v>
      </c>
      <c r="I195" s="32">
        <f t="shared" ref="I195" si="92">I184+I194</f>
        <v>199.26</v>
      </c>
      <c r="J195" s="32">
        <f t="shared" ref="J195:L195" si="93">J184+J194</f>
        <v>1207.75</v>
      </c>
      <c r="K195" s="32"/>
      <c r="L195" s="32">
        <f t="shared" si="93"/>
        <v>124.99999999999999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40.220000000000006</v>
      </c>
      <c r="H196" s="34">
        <f t="shared" si="94"/>
        <v>37.251000000000012</v>
      </c>
      <c r="I196" s="34">
        <f t="shared" si="94"/>
        <v>215.666</v>
      </c>
      <c r="J196" s="34">
        <f t="shared" si="94"/>
        <v>1264.1400000000001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2023-11-23T07:15:14Z</cp:lastPrinted>
  <dcterms:created xsi:type="dcterms:W3CDTF">2022-05-16T14:23:56Z</dcterms:created>
  <dcterms:modified xsi:type="dcterms:W3CDTF">2024-12-05T07:41:11Z</dcterms:modified>
</cp:coreProperties>
</file>